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огэ-инф\Desktop\"/>
    </mc:Choice>
  </mc:AlternateContent>
  <bookViews>
    <workbookView xWindow="0" yWindow="0" windowWidth="23040" windowHeight="9384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196" i="1" s="1"/>
  <c r="J13" i="1"/>
  <c r="J24" i="1" s="1"/>
  <c r="J196" i="1" s="1"/>
  <c r="I13" i="1"/>
  <c r="I24" i="1" s="1"/>
  <c r="I196" i="1" s="1"/>
  <c r="H13" i="1"/>
  <c r="H24" i="1" s="1"/>
  <c r="H196" i="1" s="1"/>
  <c r="G13" i="1"/>
  <c r="G24" i="1" s="1"/>
  <c r="G196" i="1" s="1"/>
  <c r="F13" i="1"/>
  <c r="F24" i="1" s="1"/>
  <c r="F196" i="1" s="1"/>
</calcChain>
</file>

<file path=xl/sharedStrings.xml><?xml version="1.0" encoding="utf-8"?>
<sst xmlns="http://schemas.openxmlformats.org/spreadsheetml/2006/main" count="288" uniqueCount="82">
  <si>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</si>
  <si>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</si>
  <si>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</si>
  <si>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</si>
  <si>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</si>
  <si>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</si>
  <si>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</si>
  <si>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</si>
  <si>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</si>
  <si>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</si>
  <si>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</si>
  <si>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</si>
  <si>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</si>
  <si>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</si>
  <si>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</si>
  <si>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</si>
  <si>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</si>
  <si>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</si>
  <si>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</si>
  <si>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</si>
  <si>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</si>
  <si>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</si>
  <si>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</si>
  <si>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</si>
  <si>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</si>
  <si>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</si>
  <si>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</si>
  <si>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</si>
  <si>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</si>
  <si>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</si>
  <si>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</si>
  <si>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</si>
  <si>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</si>
  <si>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</si>
  <si>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</si>
  <si>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</si>
  <si>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</si>
  <si>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</si>
  <si>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</si>
  <si>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макароны отварные с сыром</t>
  </si>
  <si>
    <t>ТТК2019</t>
  </si>
  <si>
    <t>чай сладкий с лимоном</t>
  </si>
  <si>
    <t>ТТК2021</t>
  </si>
  <si>
    <t>ржаной -  пшеничный</t>
  </si>
  <si>
    <t>салат -  бар</t>
  </si>
  <si>
    <t>ТТК2023</t>
  </si>
  <si>
    <t>жаркое из птицы</t>
  </si>
  <si>
    <t>напиток из заморож.черной смородины</t>
  </si>
  <si>
    <t xml:space="preserve"> </t>
  </si>
  <si>
    <t>яблоки</t>
  </si>
  <si>
    <t>532/2013</t>
  </si>
  <si>
    <t>салат-бар</t>
  </si>
  <si>
    <t>каша гречневая вязкая с маслом</t>
  </si>
  <si>
    <t>303/2015</t>
  </si>
  <si>
    <t>плов из говядины</t>
  </si>
  <si>
    <t>напиток из сухофруктов</t>
  </si>
  <si>
    <t>639/2004</t>
  </si>
  <si>
    <t>пюре картофельное</t>
  </si>
  <si>
    <t>312/2015</t>
  </si>
  <si>
    <t>котлеты столичные</t>
  </si>
  <si>
    <t>сосиски отварные</t>
  </si>
  <si>
    <t>243/2015</t>
  </si>
  <si>
    <t>ежики мясные с рисом</t>
  </si>
  <si>
    <t>ТТК2020</t>
  </si>
  <si>
    <t>рис отварной</t>
  </si>
  <si>
    <t>304/2015</t>
  </si>
  <si>
    <t>грудка куриная в томатном соусе</t>
  </si>
  <si>
    <t>жаркое по домашнему</t>
  </si>
  <si>
    <t>ТТК2022</t>
  </si>
  <si>
    <t>кофейный напиток с молоком</t>
  </si>
  <si>
    <t>379/2015</t>
  </si>
  <si>
    <t>яблоки св.</t>
  </si>
  <si>
    <t>салат - бар</t>
  </si>
  <si>
    <t>чай сладкий</t>
  </si>
  <si>
    <t>плов с куриными  грудками</t>
  </si>
  <si>
    <t>картофельное пюре с маслом слив</t>
  </si>
  <si>
    <t>биточки рыбные п/ф</t>
  </si>
  <si>
    <t>печенье сдобные шоколодные</t>
  </si>
  <si>
    <t>акт2021</t>
  </si>
  <si>
    <t>зав.столовой</t>
  </si>
  <si>
    <t>Шаронова Е.М.</t>
  </si>
  <si>
    <t>МБОУ "Ленино-Кокушкинская СОШ" Пестречинского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</si>
</sst>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56" activePane="bottomRight" state="frozen"/>
      <selection pane="topRight" activeCell="E1" sqref="E1"/>
      <selection pane="bottomLeft" activeCell="A6" sqref="A6"/>
      <selection pane="bottomRight" activeCell="M162" sqref="M16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1" t="s">
        <v>81</v>
      </c>
      <c r="D1" s="52"/>
      <c r="E1" s="52"/>
      <c r="F1" s="12" t="s">
        <v>16</v>
      </c>
      <c r="G1" s="2" t="s">
        <v>17</v>
      </c>
      <c r="H1" s="53" t="s">
        <v>79</v>
      </c>
      <c r="I1" s="53"/>
      <c r="J1" s="53"/>
      <c r="K1" s="53"/>
    </row>
    <row r="2" spans="1:12" ht="17.399999999999999" x14ac:dyDescent="0.25">
      <c r="A2" s="35" t="s">
        <v>6</v>
      </c>
      <c r="C2" s="2"/>
      <c r="G2" s="2" t="s">
        <v>18</v>
      </c>
      <c r="H2" s="53" t="s">
        <v>80</v>
      </c>
      <c r="I2" s="53"/>
      <c r="J2" s="53"/>
      <c r="K2" s="53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41671</v>
      </c>
      <c r="I3" s="48">
        <v>10</v>
      </c>
      <c r="J3" s="49">
        <v>2023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140</v>
      </c>
      <c r="G6" s="40">
        <v>5.39</v>
      </c>
      <c r="H6" s="40">
        <v>6.65</v>
      </c>
      <c r="I6" s="40">
        <v>29.98</v>
      </c>
      <c r="J6" s="40">
        <v>201</v>
      </c>
      <c r="K6" s="41" t="s">
        <v>40</v>
      </c>
      <c r="L6" s="40">
        <v>64.19</v>
      </c>
    </row>
    <row r="7" spans="1:12" ht="14.4" x14ac:dyDescent="0.3">
      <c r="A7" s="23"/>
      <c r="B7" s="15"/>
      <c r="C7" s="11"/>
      <c r="D7" s="6"/>
      <c r="E7" s="42" t="s">
        <v>59</v>
      </c>
      <c r="F7" s="43">
        <v>90</v>
      </c>
      <c r="G7" s="43">
        <v>8.1</v>
      </c>
      <c r="H7" s="43">
        <v>4.05</v>
      </c>
      <c r="I7" s="43">
        <v>3.4</v>
      </c>
      <c r="J7" s="43">
        <v>83</v>
      </c>
      <c r="K7" s="44" t="s">
        <v>45</v>
      </c>
      <c r="L7" s="43"/>
    </row>
    <row r="8" spans="1:12" ht="14.4" x14ac:dyDescent="0.3">
      <c r="A8" s="23"/>
      <c r="B8" s="15"/>
      <c r="C8" s="11"/>
      <c r="D8" s="7" t="s">
        <v>22</v>
      </c>
      <c r="E8" s="42" t="s">
        <v>41</v>
      </c>
      <c r="F8" s="43">
        <v>215</v>
      </c>
      <c r="G8" s="43">
        <v>7.0000000000000007E-2</v>
      </c>
      <c r="H8" s="43">
        <v>0.01</v>
      </c>
      <c r="I8" s="43">
        <v>8.2100000000000009</v>
      </c>
      <c r="J8" s="43">
        <v>35</v>
      </c>
      <c r="K8" s="44" t="s">
        <v>42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43</v>
      </c>
      <c r="F9" s="43">
        <v>40</v>
      </c>
      <c r="G9" s="43">
        <v>2.52</v>
      </c>
      <c r="H9" s="43">
        <v>0.36</v>
      </c>
      <c r="I9" s="43">
        <v>18.84</v>
      </c>
      <c r="J9" s="43">
        <v>91</v>
      </c>
      <c r="K9" s="44"/>
      <c r="L9" s="43" t="s">
        <v>48</v>
      </c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485</v>
      </c>
      <c r="G13" s="19">
        <f t="shared" ref="G13:J13" si="0">SUM(G6:G12)</f>
        <v>16.079999999999998</v>
      </c>
      <c r="H13" s="19">
        <f t="shared" si="0"/>
        <v>11.069999999999999</v>
      </c>
      <c r="I13" s="19">
        <f t="shared" si="0"/>
        <v>60.430000000000007</v>
      </c>
      <c r="J13" s="19">
        <f t="shared" si="0"/>
        <v>410</v>
      </c>
      <c r="K13" s="25"/>
      <c r="L13" s="19">
        <f t="shared" ref="L13" si="1">SUM(L6:L12)</f>
        <v>64.19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 t="s">
        <v>44</v>
      </c>
      <c r="F14" s="43">
        <v>60</v>
      </c>
      <c r="G14" s="43">
        <v>3.91</v>
      </c>
      <c r="H14" s="43">
        <v>8.74</v>
      </c>
      <c r="I14" s="43">
        <v>6.6</v>
      </c>
      <c r="J14" s="43">
        <v>122</v>
      </c>
      <c r="K14" s="44" t="s">
        <v>45</v>
      </c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60</v>
      </c>
      <c r="G23" s="19">
        <f t="shared" ref="G23:J23" si="2">SUM(G14:G22)</f>
        <v>3.91</v>
      </c>
      <c r="H23" s="19">
        <f t="shared" si="2"/>
        <v>8.74</v>
      </c>
      <c r="I23" s="19">
        <f t="shared" si="2"/>
        <v>6.6</v>
      </c>
      <c r="J23" s="19">
        <f t="shared" si="2"/>
        <v>122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545</v>
      </c>
      <c r="G24" s="32">
        <f t="shared" ref="G24:J24" si="4">G13+G23</f>
        <v>19.989999999999998</v>
      </c>
      <c r="H24" s="32">
        <f t="shared" si="4"/>
        <v>19.809999999999999</v>
      </c>
      <c r="I24" s="32">
        <f t="shared" si="4"/>
        <v>67.03</v>
      </c>
      <c r="J24" s="32">
        <f t="shared" si="4"/>
        <v>532</v>
      </c>
      <c r="K24" s="32"/>
      <c r="L24" s="32">
        <f t="shared" ref="L24" si="5">L13+L23</f>
        <v>64.19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46</v>
      </c>
      <c r="F25" s="40">
        <v>160</v>
      </c>
      <c r="G25" s="40">
        <v>12.98</v>
      </c>
      <c r="H25" s="40">
        <v>10.63</v>
      </c>
      <c r="I25" s="40">
        <v>28.5</v>
      </c>
      <c r="J25" s="40">
        <v>262</v>
      </c>
      <c r="K25" s="41" t="s">
        <v>45</v>
      </c>
      <c r="L25" s="40">
        <v>64.19</v>
      </c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47</v>
      </c>
      <c r="F27" s="43">
        <v>200</v>
      </c>
      <c r="G27" s="43">
        <v>0.1</v>
      </c>
      <c r="H27" s="43">
        <v>0.04</v>
      </c>
      <c r="I27" s="43">
        <v>10.71</v>
      </c>
      <c r="J27" s="43">
        <v>44</v>
      </c>
      <c r="K27" s="44" t="s">
        <v>42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43</v>
      </c>
      <c r="F28" s="43">
        <v>40</v>
      </c>
      <c r="G28" s="43">
        <v>2.52</v>
      </c>
      <c r="H28" s="43">
        <v>0.36</v>
      </c>
      <c r="I28" s="43">
        <v>18.84</v>
      </c>
      <c r="J28" s="43">
        <v>91</v>
      </c>
      <c r="K28" s="44"/>
      <c r="L28" s="43" t="s">
        <v>48</v>
      </c>
    </row>
    <row r="29" spans="1:12" ht="14.4" x14ac:dyDescent="0.3">
      <c r="A29" s="14"/>
      <c r="B29" s="15"/>
      <c r="C29" s="11"/>
      <c r="D29" s="7" t="s">
        <v>24</v>
      </c>
      <c r="E29" s="42" t="s">
        <v>49</v>
      </c>
      <c r="F29" s="43">
        <v>50</v>
      </c>
      <c r="G29" s="43">
        <v>24</v>
      </c>
      <c r="H29" s="43">
        <v>0.2</v>
      </c>
      <c r="I29" s="43">
        <v>0.2</v>
      </c>
      <c r="J29" s="43">
        <v>4.9000000000000004</v>
      </c>
      <c r="K29" s="44" t="s">
        <v>50</v>
      </c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450</v>
      </c>
      <c r="G32" s="19">
        <f t="shared" ref="G32" si="6">SUM(G25:G31)</f>
        <v>39.6</v>
      </c>
      <c r="H32" s="19">
        <f t="shared" ref="H32" si="7">SUM(H25:H31)</f>
        <v>11.229999999999999</v>
      </c>
      <c r="I32" s="19">
        <f t="shared" ref="I32" si="8">SUM(I25:I31)</f>
        <v>58.25</v>
      </c>
      <c r="J32" s="19">
        <f t="shared" ref="J32:L32" si="9">SUM(J25:J31)</f>
        <v>401.9</v>
      </c>
      <c r="K32" s="25"/>
      <c r="L32" s="19">
        <f t="shared" si="9"/>
        <v>64.19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51</v>
      </c>
      <c r="F33" s="43">
        <v>60</v>
      </c>
      <c r="G33" s="43">
        <v>1.56</v>
      </c>
      <c r="H33" s="43">
        <v>6.17</v>
      </c>
      <c r="I33" s="43">
        <v>7.78</v>
      </c>
      <c r="J33" s="43">
        <v>94</v>
      </c>
      <c r="K33" s="44" t="s">
        <v>45</v>
      </c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60</v>
      </c>
      <c r="G42" s="19">
        <f t="shared" ref="G42" si="10">SUM(G33:G41)</f>
        <v>1.56</v>
      </c>
      <c r="H42" s="19">
        <f t="shared" ref="H42" si="11">SUM(H33:H41)</f>
        <v>6.17</v>
      </c>
      <c r="I42" s="19">
        <f t="shared" ref="I42" si="12">SUM(I33:I41)</f>
        <v>7.78</v>
      </c>
      <c r="J42" s="19">
        <f t="shared" ref="J42:L42" si="13">SUM(J33:J41)</f>
        <v>94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510</v>
      </c>
      <c r="G43" s="32">
        <f t="shared" ref="G43" si="14">G32+G42</f>
        <v>41.160000000000004</v>
      </c>
      <c r="H43" s="32">
        <f t="shared" ref="H43" si="15">H32+H42</f>
        <v>17.399999999999999</v>
      </c>
      <c r="I43" s="32">
        <f t="shared" ref="I43" si="16">I32+I42</f>
        <v>66.03</v>
      </c>
      <c r="J43" s="32">
        <f t="shared" ref="J43:L43" si="17">J32+J42</f>
        <v>495.9</v>
      </c>
      <c r="K43" s="32"/>
      <c r="L43" s="32">
        <f t="shared" si="17"/>
        <v>64.19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52</v>
      </c>
      <c r="F44" s="40">
        <v>145</v>
      </c>
      <c r="G44" s="40">
        <v>3.31</v>
      </c>
      <c r="H44" s="40">
        <v>7.96</v>
      </c>
      <c r="I44" s="40">
        <v>20.6</v>
      </c>
      <c r="J44" s="40">
        <v>167</v>
      </c>
      <c r="K44" s="41" t="s">
        <v>53</v>
      </c>
      <c r="L44" s="40">
        <v>64.19</v>
      </c>
    </row>
    <row r="45" spans="1:12" ht="14.4" x14ac:dyDescent="0.3">
      <c r="A45" s="23"/>
      <c r="B45" s="15"/>
      <c r="C45" s="11"/>
      <c r="D45" s="6"/>
      <c r="E45" s="42" t="s">
        <v>60</v>
      </c>
      <c r="F45" s="43">
        <v>100</v>
      </c>
      <c r="G45" s="43">
        <v>8.6</v>
      </c>
      <c r="H45" s="43">
        <v>4.8</v>
      </c>
      <c r="I45" s="43">
        <v>11.75</v>
      </c>
      <c r="J45" s="43">
        <v>125</v>
      </c>
      <c r="K45" s="44" t="s">
        <v>61</v>
      </c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41</v>
      </c>
      <c r="F46" s="43">
        <v>215</v>
      </c>
      <c r="G46" s="43">
        <v>7.0000000000000007E-2</v>
      </c>
      <c r="H46" s="43">
        <v>0.01</v>
      </c>
      <c r="I46" s="43">
        <v>8.2100000000000009</v>
      </c>
      <c r="J46" s="43">
        <v>35</v>
      </c>
      <c r="K46" s="44"/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43</v>
      </c>
      <c r="F47" s="43">
        <v>40</v>
      </c>
      <c r="G47" s="43">
        <v>2.52</v>
      </c>
      <c r="H47" s="43">
        <v>0.36</v>
      </c>
      <c r="I47" s="43">
        <v>18.84</v>
      </c>
      <c r="J47" s="43">
        <v>91</v>
      </c>
      <c r="K47" s="44"/>
      <c r="L47" s="43" t="s">
        <v>48</v>
      </c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14.5</v>
      </c>
      <c r="H51" s="19">
        <f t="shared" ref="H51" si="19">SUM(H44:H50)</f>
        <v>13.129999999999999</v>
      </c>
      <c r="I51" s="19">
        <f t="shared" ref="I51" si="20">SUM(I44:I50)</f>
        <v>59.400000000000006</v>
      </c>
      <c r="J51" s="19">
        <f t="shared" ref="J51:L51" si="21">SUM(J44:J50)</f>
        <v>418</v>
      </c>
      <c r="K51" s="25"/>
      <c r="L51" s="19">
        <f t="shared" si="21"/>
        <v>64.19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51</v>
      </c>
      <c r="F52" s="43">
        <v>60</v>
      </c>
      <c r="G52" s="43">
        <v>1.55</v>
      </c>
      <c r="H52" s="43">
        <v>6.12</v>
      </c>
      <c r="I52" s="43">
        <v>6.63</v>
      </c>
      <c r="J52" s="43">
        <v>89</v>
      </c>
      <c r="K52" s="44" t="s">
        <v>45</v>
      </c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60</v>
      </c>
      <c r="G61" s="19">
        <f t="shared" ref="G61" si="22">SUM(G52:G60)</f>
        <v>1.55</v>
      </c>
      <c r="H61" s="19">
        <f t="shared" ref="H61" si="23">SUM(H52:H60)</f>
        <v>6.12</v>
      </c>
      <c r="I61" s="19">
        <f t="shared" ref="I61" si="24">SUM(I52:I60)</f>
        <v>6.63</v>
      </c>
      <c r="J61" s="19">
        <f t="shared" ref="J61:L61" si="25">SUM(J52:J60)</f>
        <v>89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560</v>
      </c>
      <c r="G62" s="32">
        <f t="shared" ref="G62" si="26">G51+G61</f>
        <v>16.05</v>
      </c>
      <c r="H62" s="32">
        <f t="shared" ref="H62" si="27">H51+H61</f>
        <v>19.25</v>
      </c>
      <c r="I62" s="32">
        <f t="shared" ref="I62" si="28">I51+I61</f>
        <v>66.03</v>
      </c>
      <c r="J62" s="32">
        <f t="shared" ref="J62:L62" si="29">J51+J61</f>
        <v>507</v>
      </c>
      <c r="K62" s="32"/>
      <c r="L62" s="32">
        <f t="shared" si="29"/>
        <v>64.19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54</v>
      </c>
      <c r="F63" s="40">
        <v>160</v>
      </c>
      <c r="G63" s="40">
        <v>12.2</v>
      </c>
      <c r="H63" s="40">
        <v>10.6</v>
      </c>
      <c r="I63" s="40">
        <v>23.09</v>
      </c>
      <c r="J63" s="40">
        <v>237</v>
      </c>
      <c r="K63" s="41" t="s">
        <v>42</v>
      </c>
      <c r="L63" s="40">
        <v>64.19</v>
      </c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55</v>
      </c>
      <c r="F65" s="43">
        <v>200</v>
      </c>
      <c r="G65" s="43">
        <v>0.6</v>
      </c>
      <c r="H65" s="43">
        <v>0.03</v>
      </c>
      <c r="I65" s="43">
        <v>34.71</v>
      </c>
      <c r="J65" s="43">
        <v>151</v>
      </c>
      <c r="K65" s="44" t="s">
        <v>56</v>
      </c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43</v>
      </c>
      <c r="F66" s="43">
        <v>40</v>
      </c>
      <c r="G66" s="43">
        <v>2.52</v>
      </c>
      <c r="H66" s="43">
        <v>0.36</v>
      </c>
      <c r="I66" s="43">
        <v>18.84</v>
      </c>
      <c r="J66" s="43">
        <v>91</v>
      </c>
      <c r="K66" s="44"/>
      <c r="L66" s="43" t="s">
        <v>48</v>
      </c>
    </row>
    <row r="67" spans="1:12" ht="14.4" x14ac:dyDescent="0.3">
      <c r="A67" s="23"/>
      <c r="B67" s="15"/>
      <c r="C67" s="11"/>
      <c r="D67" s="7" t="s">
        <v>24</v>
      </c>
      <c r="E67" s="42" t="s">
        <v>49</v>
      </c>
      <c r="F67" s="43">
        <v>50</v>
      </c>
      <c r="G67" s="43">
        <v>0.2</v>
      </c>
      <c r="H67" s="43">
        <v>0.2</v>
      </c>
      <c r="I67" s="43">
        <v>4.9000000000000004</v>
      </c>
      <c r="J67" s="43">
        <v>24</v>
      </c>
      <c r="K67" s="44" t="s">
        <v>50</v>
      </c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450</v>
      </c>
      <c r="G70" s="19">
        <f t="shared" ref="G70" si="30">SUM(G63:G69)</f>
        <v>15.519999999999998</v>
      </c>
      <c r="H70" s="19">
        <f t="shared" ref="H70" si="31">SUM(H63:H69)</f>
        <v>11.189999999999998</v>
      </c>
      <c r="I70" s="19">
        <f t="shared" ref="I70" si="32">SUM(I63:I69)</f>
        <v>81.540000000000006</v>
      </c>
      <c r="J70" s="19">
        <f t="shared" ref="J70:L70" si="33">SUM(J63:J69)</f>
        <v>503</v>
      </c>
      <c r="K70" s="25"/>
      <c r="L70" s="19">
        <f t="shared" si="33"/>
        <v>64.19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 t="s">
        <v>51</v>
      </c>
      <c r="F71" s="43">
        <v>60</v>
      </c>
      <c r="G71" s="43">
        <v>3.86</v>
      </c>
      <c r="H71" s="43">
        <v>8.74</v>
      </c>
      <c r="I71" s="43">
        <v>7.46</v>
      </c>
      <c r="J71" s="43">
        <v>125</v>
      </c>
      <c r="K71" s="44" t="s">
        <v>45</v>
      </c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60</v>
      </c>
      <c r="G80" s="19">
        <f t="shared" ref="G80" si="34">SUM(G71:G79)</f>
        <v>3.86</v>
      </c>
      <c r="H80" s="19">
        <f t="shared" ref="H80" si="35">SUM(H71:H79)</f>
        <v>8.74</v>
      </c>
      <c r="I80" s="19">
        <f t="shared" ref="I80" si="36">SUM(I71:I79)</f>
        <v>7.46</v>
      </c>
      <c r="J80" s="19">
        <f t="shared" ref="J80:L80" si="37">SUM(J71:J79)</f>
        <v>125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510</v>
      </c>
      <c r="G81" s="32">
        <f t="shared" ref="G81" si="38">G70+G80</f>
        <v>19.38</v>
      </c>
      <c r="H81" s="32">
        <f t="shared" ref="H81" si="39">H70+H80</f>
        <v>19.93</v>
      </c>
      <c r="I81" s="32">
        <f t="shared" ref="I81" si="40">I70+I80</f>
        <v>89</v>
      </c>
      <c r="J81" s="32">
        <f t="shared" ref="J81:L81" si="41">J70+J80</f>
        <v>628</v>
      </c>
      <c r="K81" s="32"/>
      <c r="L81" s="32">
        <f t="shared" si="41"/>
        <v>64.19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57</v>
      </c>
      <c r="F82" s="40">
        <v>140</v>
      </c>
      <c r="G82" s="40">
        <v>3.06</v>
      </c>
      <c r="H82" s="40">
        <v>4.3499999999999996</v>
      </c>
      <c r="I82" s="40">
        <v>20.56</v>
      </c>
      <c r="J82" s="40">
        <v>136</v>
      </c>
      <c r="K82" s="41" t="s">
        <v>58</v>
      </c>
      <c r="L82" s="40">
        <v>64.19</v>
      </c>
    </row>
    <row r="83" spans="1:12" ht="14.4" x14ac:dyDescent="0.3">
      <c r="A83" s="23"/>
      <c r="B83" s="15"/>
      <c r="C83" s="11"/>
      <c r="D83" s="6"/>
      <c r="E83" s="42" t="s">
        <v>62</v>
      </c>
      <c r="F83" s="43">
        <v>100</v>
      </c>
      <c r="G83" s="43">
        <v>8.1999999999999993</v>
      </c>
      <c r="H83" s="43">
        <v>5</v>
      </c>
      <c r="I83" s="43">
        <v>10.23</v>
      </c>
      <c r="J83" s="43">
        <v>119</v>
      </c>
      <c r="K83" s="44" t="s">
        <v>63</v>
      </c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47</v>
      </c>
      <c r="F84" s="43">
        <v>200</v>
      </c>
      <c r="G84" s="43">
        <v>0.1</v>
      </c>
      <c r="H84" s="43">
        <v>0.04</v>
      </c>
      <c r="I84" s="43">
        <v>10.71</v>
      </c>
      <c r="J84" s="43">
        <v>44</v>
      </c>
      <c r="K84" s="44" t="s">
        <v>42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43</v>
      </c>
      <c r="F85" s="43">
        <v>40</v>
      </c>
      <c r="G85" s="43">
        <v>2.52</v>
      </c>
      <c r="H85" s="43">
        <v>0.36</v>
      </c>
      <c r="I85" s="43">
        <v>18.84</v>
      </c>
      <c r="J85" s="43">
        <v>91</v>
      </c>
      <c r="K85" s="44"/>
      <c r="L85" s="43" t="s">
        <v>48</v>
      </c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480</v>
      </c>
      <c r="G89" s="19">
        <f t="shared" ref="G89" si="42">SUM(G82:G88)</f>
        <v>13.879999999999999</v>
      </c>
      <c r="H89" s="19">
        <f t="shared" ref="H89" si="43">SUM(H82:H88)</f>
        <v>9.7499999999999982</v>
      </c>
      <c r="I89" s="19">
        <f t="shared" ref="I89" si="44">SUM(I82:I88)</f>
        <v>60.34</v>
      </c>
      <c r="J89" s="19">
        <f t="shared" ref="J89:L89" si="45">SUM(J82:J88)</f>
        <v>390</v>
      </c>
      <c r="K89" s="25"/>
      <c r="L89" s="19">
        <f t="shared" si="45"/>
        <v>64.19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51</v>
      </c>
      <c r="F90" s="43">
        <v>60</v>
      </c>
      <c r="G90" s="43">
        <v>1.62</v>
      </c>
      <c r="H90" s="43">
        <v>6.1</v>
      </c>
      <c r="I90" s="43">
        <v>6.92</v>
      </c>
      <c r="J90" s="43">
        <v>90</v>
      </c>
      <c r="K90" s="44" t="s">
        <v>45</v>
      </c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60</v>
      </c>
      <c r="G99" s="19">
        <f t="shared" ref="G99" si="46">SUM(G90:G98)</f>
        <v>1.62</v>
      </c>
      <c r="H99" s="19">
        <f t="shared" ref="H99" si="47">SUM(H90:H98)</f>
        <v>6.1</v>
      </c>
      <c r="I99" s="19">
        <f t="shared" ref="I99" si="48">SUM(I90:I98)</f>
        <v>6.92</v>
      </c>
      <c r="J99" s="19">
        <f t="shared" ref="J99:L99" si="49">SUM(J90:J98)</f>
        <v>90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540</v>
      </c>
      <c r="G100" s="32">
        <f t="shared" ref="G100" si="50">G89+G99</f>
        <v>15.5</v>
      </c>
      <c r="H100" s="32">
        <f t="shared" ref="H100" si="51">H89+H99</f>
        <v>15.849999999999998</v>
      </c>
      <c r="I100" s="32">
        <f t="shared" ref="I100" si="52">I89+I99</f>
        <v>67.260000000000005</v>
      </c>
      <c r="J100" s="32">
        <f t="shared" ref="J100:L100" si="53">J89+J99</f>
        <v>480</v>
      </c>
      <c r="K100" s="32"/>
      <c r="L100" s="32">
        <f t="shared" si="53"/>
        <v>64.19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 t="s">
        <v>64</v>
      </c>
      <c r="F101" s="40">
        <v>140</v>
      </c>
      <c r="G101" s="40">
        <v>3.57</v>
      </c>
      <c r="H101" s="40">
        <v>5.07</v>
      </c>
      <c r="I101" s="40">
        <v>37.35</v>
      </c>
      <c r="J101" s="40">
        <v>209</v>
      </c>
      <c r="K101" s="41" t="s">
        <v>65</v>
      </c>
      <c r="L101" s="40">
        <v>64.19</v>
      </c>
    </row>
    <row r="102" spans="1:12" ht="14.4" x14ac:dyDescent="0.3">
      <c r="A102" s="23"/>
      <c r="B102" s="15"/>
      <c r="C102" s="11"/>
      <c r="D102" s="6"/>
      <c r="E102" s="42" t="s">
        <v>66</v>
      </c>
      <c r="F102" s="43">
        <v>90</v>
      </c>
      <c r="G102" s="43">
        <v>10.45</v>
      </c>
      <c r="H102" s="43">
        <v>6.5</v>
      </c>
      <c r="I102" s="43">
        <v>3.27</v>
      </c>
      <c r="J102" s="43">
        <v>113</v>
      </c>
      <c r="K102" s="44" t="s">
        <v>42</v>
      </c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47</v>
      </c>
      <c r="F103" s="43">
        <v>200</v>
      </c>
      <c r="G103" s="43">
        <v>0.1</v>
      </c>
      <c r="H103" s="43">
        <v>0.04</v>
      </c>
      <c r="I103" s="43">
        <v>10.71</v>
      </c>
      <c r="J103" s="43">
        <v>44</v>
      </c>
      <c r="K103" s="44" t="s">
        <v>42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43</v>
      </c>
      <c r="F104" s="43">
        <v>40</v>
      </c>
      <c r="G104" s="43">
        <v>2.52</v>
      </c>
      <c r="H104" s="43">
        <v>0.36</v>
      </c>
      <c r="I104" s="43">
        <v>18.84</v>
      </c>
      <c r="J104" s="43">
        <v>91</v>
      </c>
      <c r="K104" s="44"/>
      <c r="L104" s="43" t="s">
        <v>48</v>
      </c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470</v>
      </c>
      <c r="G108" s="19">
        <f t="shared" ref="G108:J108" si="54">SUM(G101:G107)</f>
        <v>16.64</v>
      </c>
      <c r="H108" s="19">
        <f t="shared" si="54"/>
        <v>11.969999999999999</v>
      </c>
      <c r="I108" s="19">
        <f t="shared" si="54"/>
        <v>70.17</v>
      </c>
      <c r="J108" s="19">
        <f t="shared" si="54"/>
        <v>457</v>
      </c>
      <c r="K108" s="25"/>
      <c r="L108" s="19">
        <f t="shared" ref="L108" si="55">SUM(L101:L107)</f>
        <v>64.19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 t="s">
        <v>51</v>
      </c>
      <c r="F109" s="43">
        <v>60</v>
      </c>
      <c r="G109" s="43">
        <v>1.56</v>
      </c>
      <c r="H109" s="43">
        <v>6.16</v>
      </c>
      <c r="I109" s="43">
        <v>7.78</v>
      </c>
      <c r="J109" s="43">
        <v>94</v>
      </c>
      <c r="K109" s="44" t="s">
        <v>45</v>
      </c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60</v>
      </c>
      <c r="G118" s="19">
        <f t="shared" ref="G118:J118" si="56">SUM(G109:G117)</f>
        <v>1.56</v>
      </c>
      <c r="H118" s="19">
        <f t="shared" si="56"/>
        <v>6.16</v>
      </c>
      <c r="I118" s="19">
        <f t="shared" si="56"/>
        <v>7.78</v>
      </c>
      <c r="J118" s="19">
        <f t="shared" si="56"/>
        <v>94</v>
      </c>
      <c r="K118" s="25"/>
      <c r="L118" s="19">
        <f t="shared" ref="L118" si="57">SUM(L109:L117)</f>
        <v>0</v>
      </c>
    </row>
    <row r="119" spans="1:12" ht="14.4" x14ac:dyDescent="0.25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530</v>
      </c>
      <c r="G119" s="32">
        <f t="shared" ref="G119" si="58">G108+G118</f>
        <v>18.2</v>
      </c>
      <c r="H119" s="32">
        <f t="shared" ref="H119" si="59">H108+H118</f>
        <v>18.13</v>
      </c>
      <c r="I119" s="32">
        <f t="shared" ref="I119" si="60">I108+I118</f>
        <v>77.95</v>
      </c>
      <c r="J119" s="32">
        <f t="shared" ref="J119:L119" si="61">J108+J118</f>
        <v>551</v>
      </c>
      <c r="K119" s="32"/>
      <c r="L119" s="32">
        <f t="shared" si="61"/>
        <v>64.19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 t="s">
        <v>67</v>
      </c>
      <c r="F120" s="40">
        <v>160</v>
      </c>
      <c r="G120" s="40">
        <v>8.64</v>
      </c>
      <c r="H120" s="40">
        <v>7.5</v>
      </c>
      <c r="I120" s="40">
        <v>21.63</v>
      </c>
      <c r="J120" s="40">
        <v>189</v>
      </c>
      <c r="K120" s="41" t="s">
        <v>68</v>
      </c>
      <c r="L120" s="40">
        <v>64.19</v>
      </c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69</v>
      </c>
      <c r="F122" s="43">
        <v>200</v>
      </c>
      <c r="G122" s="43">
        <v>3.3</v>
      </c>
      <c r="H122" s="43">
        <v>1.51</v>
      </c>
      <c r="I122" s="43">
        <v>21.8</v>
      </c>
      <c r="J122" s="43">
        <v>120</v>
      </c>
      <c r="K122" s="44" t="s">
        <v>70</v>
      </c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43</v>
      </c>
      <c r="F123" s="43">
        <v>40</v>
      </c>
      <c r="G123" s="43">
        <v>2.52</v>
      </c>
      <c r="H123" s="43">
        <v>0.36</v>
      </c>
      <c r="I123" s="43">
        <v>18.84</v>
      </c>
      <c r="J123" s="43">
        <v>91</v>
      </c>
      <c r="K123" s="44"/>
      <c r="L123" s="43" t="s">
        <v>48</v>
      </c>
    </row>
    <row r="124" spans="1:12" ht="14.4" x14ac:dyDescent="0.3">
      <c r="A124" s="14"/>
      <c r="B124" s="15"/>
      <c r="C124" s="11"/>
      <c r="D124" s="7" t="s">
        <v>24</v>
      </c>
      <c r="E124" s="42" t="s">
        <v>71</v>
      </c>
      <c r="F124" s="43">
        <v>50</v>
      </c>
      <c r="G124" s="43">
        <v>0.2</v>
      </c>
      <c r="H124" s="43">
        <v>0.2</v>
      </c>
      <c r="I124" s="43">
        <v>4.9000000000000004</v>
      </c>
      <c r="J124" s="43">
        <v>24</v>
      </c>
      <c r="K124" s="44" t="s">
        <v>50</v>
      </c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450</v>
      </c>
      <c r="G127" s="19">
        <f t="shared" ref="G127:J127" si="62">SUM(G120:G126)</f>
        <v>14.66</v>
      </c>
      <c r="H127" s="19">
        <f t="shared" si="62"/>
        <v>9.5699999999999985</v>
      </c>
      <c r="I127" s="19">
        <f t="shared" si="62"/>
        <v>67.17</v>
      </c>
      <c r="J127" s="19">
        <f t="shared" si="62"/>
        <v>424</v>
      </c>
      <c r="K127" s="25"/>
      <c r="L127" s="19">
        <f t="shared" ref="L127" si="63">SUM(L120:L126)</f>
        <v>64.19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72</v>
      </c>
      <c r="F128" s="43">
        <v>60</v>
      </c>
      <c r="G128" s="43">
        <v>3.86</v>
      </c>
      <c r="H128" s="43">
        <v>8.74</v>
      </c>
      <c r="I128" s="43">
        <v>7.46</v>
      </c>
      <c r="J128" s="43">
        <v>125</v>
      </c>
      <c r="K128" s="44" t="s">
        <v>45</v>
      </c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60</v>
      </c>
      <c r="G137" s="19">
        <f t="shared" ref="G137:J137" si="64">SUM(G128:G136)</f>
        <v>3.86</v>
      </c>
      <c r="H137" s="19">
        <f t="shared" si="64"/>
        <v>8.74</v>
      </c>
      <c r="I137" s="19">
        <f t="shared" si="64"/>
        <v>7.46</v>
      </c>
      <c r="J137" s="19">
        <f t="shared" si="64"/>
        <v>125</v>
      </c>
      <c r="K137" s="25"/>
      <c r="L137" s="19">
        <f t="shared" ref="L137" si="65">SUM(L128:L136)</f>
        <v>0</v>
      </c>
    </row>
    <row r="138" spans="1:12" ht="14.4" x14ac:dyDescent="0.25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510</v>
      </c>
      <c r="G138" s="32">
        <f t="shared" ref="G138" si="66">G127+G137</f>
        <v>18.52</v>
      </c>
      <c r="H138" s="32">
        <f t="shared" ref="H138" si="67">H127+H137</f>
        <v>18.309999999999999</v>
      </c>
      <c r="I138" s="32">
        <f t="shared" ref="I138" si="68">I127+I137</f>
        <v>74.63</v>
      </c>
      <c r="J138" s="32">
        <f t="shared" ref="J138:L138" si="69">J127+J137</f>
        <v>549</v>
      </c>
      <c r="K138" s="32"/>
      <c r="L138" s="32">
        <f t="shared" si="69"/>
        <v>64.19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 t="s">
        <v>39</v>
      </c>
      <c r="F139" s="40">
        <v>140</v>
      </c>
      <c r="G139" s="40">
        <v>5.39</v>
      </c>
      <c r="H139" s="40">
        <v>6.65</v>
      </c>
      <c r="I139" s="40">
        <v>29.98</v>
      </c>
      <c r="J139" s="40">
        <v>201</v>
      </c>
      <c r="K139" s="41" t="s">
        <v>40</v>
      </c>
      <c r="L139" s="40">
        <v>64.19</v>
      </c>
    </row>
    <row r="140" spans="1:12" ht="14.4" x14ac:dyDescent="0.3">
      <c r="A140" s="23"/>
      <c r="B140" s="15"/>
      <c r="C140" s="11"/>
      <c r="D140" s="6"/>
      <c r="E140" s="42" t="s">
        <v>60</v>
      </c>
      <c r="F140" s="43">
        <v>100</v>
      </c>
      <c r="G140" s="43">
        <v>8.6</v>
      </c>
      <c r="H140" s="43">
        <v>4.8</v>
      </c>
      <c r="I140" s="43">
        <v>1.75</v>
      </c>
      <c r="J140" s="43">
        <v>125</v>
      </c>
      <c r="K140" s="44" t="s">
        <v>61</v>
      </c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73</v>
      </c>
      <c r="F141" s="43">
        <v>208</v>
      </c>
      <c r="G141" s="43">
        <v>0.01</v>
      </c>
      <c r="H141" s="43">
        <v>0.16</v>
      </c>
      <c r="I141" s="43">
        <v>9.84</v>
      </c>
      <c r="J141" s="43">
        <v>47</v>
      </c>
      <c r="K141" s="44" t="s">
        <v>42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43</v>
      </c>
      <c r="F142" s="43">
        <v>40</v>
      </c>
      <c r="G142" s="43">
        <v>2.52</v>
      </c>
      <c r="H142" s="43">
        <v>0.36</v>
      </c>
      <c r="I142" s="43">
        <v>18.84</v>
      </c>
      <c r="J142" s="43">
        <v>91</v>
      </c>
      <c r="K142" s="44"/>
      <c r="L142" s="43" t="s">
        <v>48</v>
      </c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488</v>
      </c>
      <c r="G146" s="19">
        <f t="shared" ref="G146:J146" si="70">SUM(G139:G145)</f>
        <v>16.52</v>
      </c>
      <c r="H146" s="19">
        <f t="shared" si="70"/>
        <v>11.969999999999999</v>
      </c>
      <c r="I146" s="19">
        <f t="shared" si="70"/>
        <v>60.41</v>
      </c>
      <c r="J146" s="19">
        <f t="shared" si="70"/>
        <v>464</v>
      </c>
      <c r="K146" s="25"/>
      <c r="L146" s="19">
        <f t="shared" ref="L146" si="71">SUM(L139:L145)</f>
        <v>64.19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51</v>
      </c>
      <c r="F147" s="43">
        <v>60</v>
      </c>
      <c r="G147" s="43">
        <v>1.55</v>
      </c>
      <c r="H147" s="43">
        <v>6.12</v>
      </c>
      <c r="I147" s="43">
        <v>6.63</v>
      </c>
      <c r="J147" s="43">
        <v>89</v>
      </c>
      <c r="K147" s="44" t="s">
        <v>45</v>
      </c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60</v>
      </c>
      <c r="G156" s="19">
        <f t="shared" ref="G156:J156" si="72">SUM(G147:G155)</f>
        <v>1.55</v>
      </c>
      <c r="H156" s="19">
        <f t="shared" si="72"/>
        <v>6.12</v>
      </c>
      <c r="I156" s="19">
        <f t="shared" si="72"/>
        <v>6.63</v>
      </c>
      <c r="J156" s="19">
        <f t="shared" si="72"/>
        <v>89</v>
      </c>
      <c r="K156" s="25"/>
      <c r="L156" s="19">
        <f t="shared" ref="L156" si="73">SUM(L147:L155)</f>
        <v>0</v>
      </c>
    </row>
    <row r="157" spans="1:12" ht="14.4" x14ac:dyDescent="0.25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548</v>
      </c>
      <c r="G157" s="32">
        <f t="shared" ref="G157" si="74">G146+G156</f>
        <v>18.07</v>
      </c>
      <c r="H157" s="32">
        <f t="shared" ref="H157" si="75">H146+H156</f>
        <v>18.09</v>
      </c>
      <c r="I157" s="32">
        <f t="shared" ref="I157" si="76">I146+I156</f>
        <v>67.039999999999992</v>
      </c>
      <c r="J157" s="32">
        <f t="shared" ref="J157:L157" si="77">J146+J156</f>
        <v>553</v>
      </c>
      <c r="K157" s="32"/>
      <c r="L157" s="32">
        <f t="shared" si="77"/>
        <v>64.19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 t="s">
        <v>74</v>
      </c>
      <c r="F158" s="40">
        <v>160</v>
      </c>
      <c r="G158" s="40">
        <v>13.14</v>
      </c>
      <c r="H158" s="40">
        <v>12</v>
      </c>
      <c r="I158" s="40">
        <v>34</v>
      </c>
      <c r="J158" s="40">
        <v>297</v>
      </c>
      <c r="K158" s="41" t="s">
        <v>42</v>
      </c>
      <c r="L158" s="40">
        <v>64.19</v>
      </c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41</v>
      </c>
      <c r="F160" s="43">
        <v>215</v>
      </c>
      <c r="G160" s="43">
        <v>7.0000000000000007E-2</v>
      </c>
      <c r="H160" s="43">
        <v>0.01</v>
      </c>
      <c r="I160" s="43">
        <v>8.2100000000000009</v>
      </c>
      <c r="J160" s="43">
        <v>35</v>
      </c>
      <c r="K160" s="44" t="s">
        <v>42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43</v>
      </c>
      <c r="F161" s="43">
        <v>40</v>
      </c>
      <c r="G161" s="43">
        <v>2.52</v>
      </c>
      <c r="H161" s="43">
        <v>0.36</v>
      </c>
      <c r="I161" s="43">
        <v>18.84</v>
      </c>
      <c r="J161" s="43">
        <v>91</v>
      </c>
      <c r="K161" s="44"/>
      <c r="L161" s="43" t="s">
        <v>48</v>
      </c>
    </row>
    <row r="162" spans="1:12" ht="14.4" x14ac:dyDescent="0.3">
      <c r="A162" s="23"/>
      <c r="B162" s="15"/>
      <c r="C162" s="11"/>
      <c r="D162" s="7" t="s">
        <v>24</v>
      </c>
      <c r="E162" s="42" t="s">
        <v>71</v>
      </c>
      <c r="F162" s="43">
        <v>50</v>
      </c>
      <c r="G162" s="43">
        <v>0.2</v>
      </c>
      <c r="H162" s="43">
        <v>0.2</v>
      </c>
      <c r="I162" s="43">
        <v>4.9000000000000004</v>
      </c>
      <c r="J162" s="43">
        <v>24</v>
      </c>
      <c r="K162" s="44" t="s">
        <v>50</v>
      </c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465</v>
      </c>
      <c r="G165" s="19">
        <f t="shared" ref="G165:J165" si="78">SUM(G158:G164)</f>
        <v>15.93</v>
      </c>
      <c r="H165" s="19">
        <f t="shared" si="78"/>
        <v>12.569999999999999</v>
      </c>
      <c r="I165" s="19">
        <f t="shared" si="78"/>
        <v>65.95</v>
      </c>
      <c r="J165" s="19">
        <f t="shared" si="78"/>
        <v>447</v>
      </c>
      <c r="K165" s="25"/>
      <c r="L165" s="19">
        <f t="shared" ref="L165" si="79">SUM(L158:L164)</f>
        <v>64.19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72</v>
      </c>
      <c r="F166" s="43">
        <v>60</v>
      </c>
      <c r="G166" s="43">
        <v>1.3</v>
      </c>
      <c r="H166" s="43">
        <v>6.19</v>
      </c>
      <c r="I166" s="43">
        <v>6.6</v>
      </c>
      <c r="J166" s="43">
        <v>88</v>
      </c>
      <c r="K166" s="44" t="s">
        <v>45</v>
      </c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60</v>
      </c>
      <c r="G175" s="19">
        <f t="shared" ref="G175:J175" si="80">SUM(G166:G174)</f>
        <v>1.3</v>
      </c>
      <c r="H175" s="19">
        <f t="shared" si="80"/>
        <v>6.19</v>
      </c>
      <c r="I175" s="19">
        <f t="shared" si="80"/>
        <v>6.6</v>
      </c>
      <c r="J175" s="19">
        <f t="shared" si="80"/>
        <v>88</v>
      </c>
      <c r="K175" s="25"/>
      <c r="L175" s="19">
        <f t="shared" ref="L175" si="81">SUM(L166:L174)</f>
        <v>0</v>
      </c>
    </row>
    <row r="176" spans="1:12" ht="14.4" x14ac:dyDescent="0.25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525</v>
      </c>
      <c r="G176" s="32">
        <f t="shared" ref="G176" si="82">G165+G175</f>
        <v>17.23</v>
      </c>
      <c r="H176" s="32">
        <f t="shared" ref="H176" si="83">H165+H175</f>
        <v>18.759999999999998</v>
      </c>
      <c r="I176" s="32">
        <f t="shared" ref="I176" si="84">I165+I175</f>
        <v>72.55</v>
      </c>
      <c r="J176" s="32">
        <f t="shared" ref="J176:L176" si="85">J165+J175</f>
        <v>535</v>
      </c>
      <c r="K176" s="32"/>
      <c r="L176" s="32">
        <f t="shared" si="85"/>
        <v>64.19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 t="s">
        <v>75</v>
      </c>
      <c r="F177" s="40">
        <v>145</v>
      </c>
      <c r="G177" s="40">
        <v>3.1</v>
      </c>
      <c r="H177" s="40">
        <v>7.97</v>
      </c>
      <c r="I177" s="40">
        <v>2.8</v>
      </c>
      <c r="J177" s="40">
        <v>169</v>
      </c>
      <c r="K177" s="41" t="s">
        <v>58</v>
      </c>
      <c r="L177" s="40">
        <v>64.19</v>
      </c>
    </row>
    <row r="178" spans="1:12" ht="14.4" x14ac:dyDescent="0.3">
      <c r="A178" s="23"/>
      <c r="B178" s="15"/>
      <c r="C178" s="11"/>
      <c r="D178" s="6"/>
      <c r="E178" s="42" t="s">
        <v>76</v>
      </c>
      <c r="F178" s="43">
        <v>90</v>
      </c>
      <c r="G178" s="43">
        <v>9.8000000000000007</v>
      </c>
      <c r="H178" s="43">
        <v>2.0099999999999998</v>
      </c>
      <c r="I178" s="43">
        <v>10.199999999999999</v>
      </c>
      <c r="J178" s="43">
        <v>98</v>
      </c>
      <c r="K178" s="44" t="s">
        <v>42</v>
      </c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41</v>
      </c>
      <c r="F179" s="43">
        <v>215</v>
      </c>
      <c r="G179" s="43">
        <v>7.0000000000000007E-2</v>
      </c>
      <c r="H179" s="43">
        <v>0.01</v>
      </c>
      <c r="I179" s="43">
        <v>8.2100000000000009</v>
      </c>
      <c r="J179" s="43">
        <v>35</v>
      </c>
      <c r="K179" s="44" t="s">
        <v>42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43</v>
      </c>
      <c r="F180" s="43">
        <v>40</v>
      </c>
      <c r="G180" s="43">
        <v>2.52</v>
      </c>
      <c r="H180" s="43">
        <v>0.36</v>
      </c>
      <c r="I180" s="43">
        <v>18.84</v>
      </c>
      <c r="J180" s="43">
        <v>91</v>
      </c>
      <c r="K180" s="44"/>
      <c r="L180" s="43" t="s">
        <v>48</v>
      </c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 t="s">
        <v>77</v>
      </c>
      <c r="F182" s="43">
        <v>15</v>
      </c>
      <c r="G182" s="43">
        <v>1.21</v>
      </c>
      <c r="H182" s="43">
        <v>3.62</v>
      </c>
      <c r="I182" s="43">
        <v>10.25</v>
      </c>
      <c r="J182" s="43">
        <v>79</v>
      </c>
      <c r="K182" s="44" t="s">
        <v>78</v>
      </c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505</v>
      </c>
      <c r="G184" s="19">
        <f t="shared" ref="G184:J184" si="86">SUM(G177:G183)</f>
        <v>16.7</v>
      </c>
      <c r="H184" s="19">
        <f t="shared" si="86"/>
        <v>13.969999999999999</v>
      </c>
      <c r="I184" s="19">
        <f t="shared" si="86"/>
        <v>50.3</v>
      </c>
      <c r="J184" s="19">
        <f t="shared" si="86"/>
        <v>472</v>
      </c>
      <c r="K184" s="25"/>
      <c r="L184" s="19">
        <f t="shared" ref="L184" si="87">SUM(L177:L183)</f>
        <v>64.19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 t="s">
        <v>51</v>
      </c>
      <c r="F185" s="43">
        <v>60</v>
      </c>
      <c r="G185" s="43">
        <v>1.62</v>
      </c>
      <c r="H185" s="43">
        <v>6.1</v>
      </c>
      <c r="I185" s="43">
        <v>6.92</v>
      </c>
      <c r="J185" s="43">
        <v>90</v>
      </c>
      <c r="K185" s="44" t="s">
        <v>45</v>
      </c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60</v>
      </c>
      <c r="G194" s="19">
        <f t="shared" ref="G194:J194" si="88">SUM(G185:G193)</f>
        <v>1.62</v>
      </c>
      <c r="H194" s="19">
        <f t="shared" si="88"/>
        <v>6.1</v>
      </c>
      <c r="I194" s="19">
        <f t="shared" si="88"/>
        <v>6.92</v>
      </c>
      <c r="J194" s="19">
        <f t="shared" si="88"/>
        <v>90</v>
      </c>
      <c r="K194" s="25"/>
      <c r="L194" s="19">
        <f t="shared" ref="L194" si="89">SUM(L185:L193)</f>
        <v>0</v>
      </c>
    </row>
    <row r="195" spans="1:12" ht="14.4" x14ac:dyDescent="0.25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565</v>
      </c>
      <c r="G195" s="32">
        <f t="shared" ref="G195" si="90">G184+G194</f>
        <v>18.32</v>
      </c>
      <c r="H195" s="32">
        <f t="shared" ref="H195" si="91">H184+H194</f>
        <v>20.07</v>
      </c>
      <c r="I195" s="32">
        <f t="shared" ref="I195" si="92">I184+I194</f>
        <v>57.22</v>
      </c>
      <c r="J195" s="32">
        <f t="shared" ref="J195:L195" si="93">J184+J194</f>
        <v>562</v>
      </c>
      <c r="K195" s="32"/>
      <c r="L195" s="32">
        <f t="shared" si="93"/>
        <v>64.19</v>
      </c>
    </row>
    <row r="196" spans="1:12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534.29999999999995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20.241999999999997</v>
      </c>
      <c r="H196" s="34">
        <f t="shared" si="94"/>
        <v>18.559999999999995</v>
      </c>
      <c r="I196" s="34">
        <f t="shared" si="94"/>
        <v>70.474000000000004</v>
      </c>
      <c r="J196" s="34">
        <f t="shared" si="94"/>
        <v>539.29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64.190000000000012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огэ-инф</cp:lastModifiedBy>
  <dcterms:created xsi:type="dcterms:W3CDTF">2022-05-16T14:23:56Z</dcterms:created>
  <dcterms:modified xsi:type="dcterms:W3CDTF">2023-10-17T08:58:08Z</dcterms:modified>
</cp:coreProperties>
</file>